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12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<sst xmlns="http://schemas.openxmlformats.org/spreadsheetml/2006/main" count="43" uniqueCount="27">
  <si>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</si>
  <si>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</si>
  <si>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</si>
  <si>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</si>
  <si>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</si>
  <si>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 xml:space="preserve">         Изготвил:............................. </t>
  </si>
  <si>
    <t>Гл. счетоводител:................</t>
  </si>
  <si>
    <t xml:space="preserve">                         тел. за контакт:.....................</t>
  </si>
  <si>
    <t xml:space="preserve">                         е - mail:……………………..</t>
  </si>
  <si>
    <t>Кмет:………………….</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</si>
  <si>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</si>
  <si>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</si>
  <si>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</si>
  <si>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</si>
  <si>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</si>
  <si>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</si>
  <si>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</si>
  <si>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</si>
  <si>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2023 и 2024 г. (в лв.)</t>
  </si>
  <si>
    <t>разчет за</t>
  </si>
  <si>
    <t xml:space="preserve"> 2019 г.</t>
  </si>
  <si>
    <t xml:space="preserve"> 2020 г.</t>
  </si>
  <si>
    <t xml:space="preserve"> 2021 г. </t>
  </si>
  <si>
    <t xml:space="preserve"> 2022 г.</t>
  </si>
  <si>
    <t xml:space="preserve"> 2023 г.</t>
  </si>
  <si>
    <t xml:space="preserve"> 2024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</si>
  <si>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2023-2024 г. се използват данни от прогнозата по Приложение № 8.
                                               </t>
    </r>
  </si>
</sst>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K12" sqref="K12"/>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c r="F1" s="11" t="s">
        <v>10</v>
      </c>
      <c r="H1" s="1"/>
    </row>
    <row r="2" ht="15.75">
      <c r="B2" s="11" t="s">
        <v>14</v>
      </c>
    </row>
    <row r="3" ht="15.75">
      <c r="B3" s="11"/>
    </row>
    <row r="4" spans="1:8" ht="18" customHeight="1" thickBot="1">
      <c r="A4" s="12"/>
      <c r="B4" s="41" t="s">
        <v>18</v>
      </c>
      <c r="C4" s="41"/>
      <c r="D4" s="41"/>
      <c r="E4" s="41"/>
      <c r="F4" s="41"/>
      <c r="G4" s="41"/>
      <c r="H4" s="41"/>
    </row>
    <row r="5" spans="1:8" ht="15">
      <c r="A5" s="13"/>
      <c r="B5" s="14" t="s">
        <v>11</v>
      </c>
      <c r="C5" s="15" t="s">
        <v>0</v>
      </c>
      <c r="D5" s="15" t="s">
        <v>0</v>
      </c>
      <c r="E5" s="15" t="s">
        <v>0</v>
      </c>
      <c r="F5" s="16" t="s">
        <v>0</v>
      </c>
      <c r="G5" s="39" t="s">
        <v>19</v>
      </c>
      <c r="H5" s="32" t="s">
        <v>1</v>
      </c>
    </row>
    <row r="6" spans="1:8" ht="15.75" thickBot="1">
      <c r="A6" s="13"/>
      <c r="B6" s="17"/>
      <c r="C6" s="18" t="s">
        <v>20</v>
      </c>
      <c r="D6" s="18" t="s">
        <v>21</v>
      </c>
      <c r="E6" s="33" t="s">
        <v>22</v>
      </c>
      <c r="F6" s="33" t="s">
        <v>23</v>
      </c>
      <c r="G6" s="33" t="s">
        <v>24</v>
      </c>
      <c r="H6" s="33" t="s">
        <v>25</v>
      </c>
    </row>
    <row r="7" spans="1:8" ht="15">
      <c r="A7" s="19"/>
      <c r="B7" s="20" t="s">
        <v>12</v>
      </c>
      <c r="C7" s="8" t="s">
        <v>4</v>
      </c>
      <c r="D7" s="8" t="s">
        <v>4</v>
      </c>
      <c r="E7" s="8" t="s">
        <v>4</v>
      </c>
      <c r="F7" s="3">
        <v>176798</v>
      </c>
      <c r="G7" s="3">
        <v>170000</v>
      </c>
      <c r="H7" s="34">
        <v>170000</v>
      </c>
    </row>
    <row r="8" spans="1:8" ht="15">
      <c r="A8" s="19"/>
      <c r="B8" s="21" t="s">
        <v>15</v>
      </c>
      <c r="C8" s="6">
        <v>19142367</v>
      </c>
      <c r="D8" s="6">
        <v>19593707</v>
      </c>
      <c r="E8" s="6">
        <v>24585377</v>
      </c>
      <c r="F8" s="6">
        <v>25173765</v>
      </c>
      <c r="G8" s="6">
        <v>26000000</v>
      </c>
      <c r="H8" s="35">
        <v>27000000</v>
      </c>
    </row>
    <row r="9" spans="1:8" ht="39.75" thickBot="1">
      <c r="A9" s="19"/>
      <c r="B9" s="22" t="s">
        <v>2</v>
      </c>
      <c r="C9" s="7" t="s">
        <v>4</v>
      </c>
      <c r="D9" s="7" t="s">
        <v>4</v>
      </c>
      <c r="E9" s="7" t="s">
        <v>4</v>
      </c>
      <c r="F9" s="30">
        <f>IF((F8+C8+D8+E8)&lt;&gt;0,+F7/((F8+C8+D8+E8)/4),"")</f>
        <v>0.007991302038293234</v>
      </c>
      <c r="G9" s="30">
        <f>IF((G8+D8+E8+F8)&lt;&gt;0,+G7/((G8+D8+E8+F8)/4),"")</f>
        <v>0.0071314072639822226</v>
      </c>
      <c r="H9" s="36">
        <f>IF((H8+E8+F8+G8)&lt;&gt;0,+H7/((H8+E8+F8+G8)/4),"")</f>
        <v>0.006617416093256208</v>
      </c>
    </row>
    <row r="10" spans="1:8" ht="26.25">
      <c r="A10" s="19"/>
      <c r="B10" s="20" t="s">
        <v>13</v>
      </c>
      <c r="C10" s="8" t="s">
        <v>4</v>
      </c>
      <c r="D10" s="8" t="s">
        <v>4</v>
      </c>
      <c r="E10" s="8" t="s">
        <v>4</v>
      </c>
      <c r="F10" s="28">
        <v>14255446</v>
      </c>
      <c r="G10" s="28">
        <v>11000000</v>
      </c>
      <c r="H10" s="37">
        <v>11000000</v>
      </c>
    </row>
    <row r="11" spans="1:8" ht="15">
      <c r="A11" s="19"/>
      <c r="B11" s="21" t="s">
        <v>15</v>
      </c>
      <c r="C11" s="38">
        <f aca="true" t="shared" si="0" ref="C11:H11">C8</f>
        <v>19142367</v>
      </c>
      <c r="D11" s="38">
        <f t="shared" si="0"/>
        <v>19593707</v>
      </c>
      <c r="E11" s="38">
        <f t="shared" si="0"/>
        <v>24585377</v>
      </c>
      <c r="F11" s="38">
        <f t="shared" si="0"/>
        <v>25173765</v>
      </c>
      <c r="G11" s="38">
        <f t="shared" si="0"/>
        <v>26000000</v>
      </c>
      <c r="H11" s="38">
        <f t="shared" si="0"/>
        <v>27000000</v>
      </c>
    </row>
    <row r="12" spans="1:8" ht="39.75" thickBot="1">
      <c r="A12" s="19"/>
      <c r="B12" s="22" t="s">
        <v>3</v>
      </c>
      <c r="C12" s="7" t="s">
        <v>4</v>
      </c>
      <c r="D12" s="7" t="s">
        <v>4</v>
      </c>
      <c r="E12" s="7" t="s">
        <v>4</v>
      </c>
      <c r="F12" s="29">
        <f>IF((F11+C11+D11+E11)&lt;&gt;0,+F10/((F11+C11+D11+E11)/4),"")</f>
        <v>0.6443487747405464</v>
      </c>
      <c r="G12" s="29">
        <f>IF((G11+D11+E11+F11)&lt;&gt;0,+G10/((G11+D11+E11+F11)/4),"")</f>
        <v>0.4614439994341438</v>
      </c>
      <c r="H12" s="31">
        <f>IF((H11+E11+F11+G11)&lt;&gt;0,+H10/((H11+E11+F11+G11)/4),"")</f>
        <v>0.42818574721069586</v>
      </c>
    </row>
    <row r="14" spans="2:8" ht="133.5" customHeight="1">
      <c r="B14" s="42" t="s">
        <v>26</v>
      </c>
      <c r="C14" s="43"/>
      <c r="D14" s="43"/>
      <c r="E14" s="43"/>
      <c r="F14" s="43"/>
      <c r="G14" s="43"/>
      <c r="H14" s="43"/>
    </row>
    <row r="16" ht="15">
      <c r="B16" s="23"/>
    </row>
    <row r="18" spans="2:5" ht="15.75">
      <c r="B18" s="4" t="s">
        <v>5</v>
      </c>
      <c r="C18" s="5" t="s">
        <v>6</v>
      </c>
      <c r="D18" s="5"/>
      <c r="E18" s="5"/>
    </row>
    <row r="19" spans="2:5" ht="15.75">
      <c r="B19" s="26" t="s">
        <v>16</v>
      </c>
      <c r="C19" s="40" t="s">
        <v>17</v>
      </c>
      <c r="D19" s="40"/>
      <c r="E19" s="40"/>
    </row>
    <row r="20" spans="2:5" ht="15.75">
      <c r="B20" s="5" t="s">
        <v>7</v>
      </c>
      <c r="C20" s="25"/>
      <c r="D20" s="25"/>
      <c r="E20" s="25"/>
    </row>
    <row r="21" spans="2:5" ht="15.75">
      <c r="B21" s="5" t="s">
        <v>8</v>
      </c>
      <c r="C21" s="24"/>
      <c r="D21" s="24"/>
      <c r="E21" s="27"/>
    </row>
    <row r="24" spans="3:5" ht="15.75">
      <c r="C24" s="5" t="s">
        <v>9</v>
      </c>
      <c r="D24" s="2"/>
      <c r="E24" s="2"/>
    </row>
    <row r="25" spans="3:5" ht="15.75">
      <c r="C25" s="40" t="s">
        <v>17</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Gigabyte</cp:lastModifiedBy>
  <cp:lastPrinted>2020-02-06T07:51:19Z</cp:lastPrinted>
  <dcterms:created xsi:type="dcterms:W3CDTF">2016-10-03T12:18:21Z</dcterms:created>
  <dcterms:modified xsi:type="dcterms:W3CDTF">2023-03-16T14:58:34Z</dcterms:modified>
  <cp:category/>
  <cp:version/>
  <cp:contentType/>
  <cp:contentStatus/>
</cp:coreProperties>
</file>