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925"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<sst xmlns="http://schemas.openxmlformats.org/spreadsheetml/2006/main" count="38" uniqueCount="22">
  <si>
    <t>отчет</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</si>
  <si>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</si>
  <si>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</si>
  <si>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бюджет</t>
  </si>
  <si>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</si>
  <si>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</si>
  <si>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</si>
  <si>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</si>
  <si>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</si>
  <si>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</si>
  <si>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</si>
  <si>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</si>
  <si>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</si>
  <si>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проект на 
бюджет</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</si>
  <si>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86 от ЗДБРБ за 2020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2020-2021 г. се използват данни от прогнозата по Приложение № 8.
                                               </t>
    </r>
  </si>
  <si>
    <t>Прогноза на показателите за поети ангажименти и за задължения за разходи за 2020 - 2021 г. (в лв.)</t>
  </si>
  <si>
    <t xml:space="preserve">         Изготвил: Николинка Иванова</t>
  </si>
  <si>
    <t>Гл. счетоводител: Николинка Иванова</t>
  </si>
  <si>
    <t>Кмет: Красимира Анастасова</t>
  </si>
  <si>
    <t xml:space="preserve">                         тел. за контакт: 05142 2005</t>
  </si>
  <si>
    <t xml:space="preserve">                         е - mail: n_ivanova305@abv.bg</t>
  </si>
  <si>
    <t>ОБЩИНА ДОЛНИ ЧИФЛИК</t>
  </si>
</sst>
</file>

<file path=xl/styles.xml><?xml version="1.0" encoding="utf-8"?>
<styleSheet xmlns="http://schemas.openxmlformats.org/spreadsheetml/2006/main">
  <numFmts count="1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Hebar"/>
      <family val="0"/>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style="medium"/>
      <top style="medium"/>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66"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3">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55" fillId="0" borderId="15"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6" fillId="0" borderId="25" xfId="0" applyFont="1" applyBorder="1" applyAlignment="1" applyProtection="1">
      <alignment horizontal="center"/>
      <protection/>
    </xf>
    <xf numFmtId="3" fontId="51" fillId="34" borderId="26" xfId="0" applyNumberFormat="1" applyFont="1" applyFill="1" applyBorder="1" applyAlignment="1" applyProtection="1">
      <alignment/>
      <protection locked="0"/>
    </xf>
    <xf numFmtId="3" fontId="51" fillId="34" borderId="27" xfId="0" applyNumberFormat="1" applyFont="1" applyFill="1" applyBorder="1" applyAlignment="1" applyProtection="1">
      <alignment/>
      <protection locked="0"/>
    </xf>
    <xf numFmtId="10" fontId="51" fillId="34" borderId="28" xfId="0" applyNumberFormat="1" applyFont="1" applyFill="1" applyBorder="1" applyAlignment="1" applyProtection="1">
      <alignment/>
      <protection/>
    </xf>
    <xf numFmtId="3" fontId="51" fillId="34" borderId="29" xfId="0" applyNumberFormat="1" applyFont="1" applyFill="1" applyBorder="1" applyAlignment="1" applyProtection="1">
      <alignment/>
      <protection locked="0"/>
    </xf>
    <xf numFmtId="0" fontId="55" fillId="0" borderId="30" xfId="0" applyFont="1" applyFill="1" applyBorder="1" applyAlignment="1" applyProtection="1">
      <alignment horizontal="center" wrapText="1"/>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
      <selection activeCell="C5" sqref="C5"/>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21</v>
      </c>
      <c r="F1" s="11" t="s">
        <v>5</v>
      </c>
      <c r="H1" s="1">
        <v>5309</v>
      </c>
    </row>
    <row r="2" ht="15.75">
      <c r="B2" s="11" t="s">
        <v>9</v>
      </c>
    </row>
    <row r="3" ht="15.75">
      <c r="B3" s="11"/>
    </row>
    <row r="4" spans="1:8" ht="18" customHeight="1" thickBot="1">
      <c r="A4" s="12"/>
      <c r="B4" s="40" t="s">
        <v>15</v>
      </c>
      <c r="C4" s="40"/>
      <c r="D4" s="40"/>
      <c r="E4" s="40"/>
      <c r="F4" s="40"/>
      <c r="G4" s="40"/>
      <c r="H4" s="40"/>
    </row>
    <row r="5" spans="1:8" ht="45">
      <c r="A5" s="13"/>
      <c r="B5" s="14" t="s">
        <v>6</v>
      </c>
      <c r="C5" s="15" t="s">
        <v>0</v>
      </c>
      <c r="D5" s="15" t="s">
        <v>0</v>
      </c>
      <c r="E5" s="15" t="s">
        <v>0</v>
      </c>
      <c r="F5" s="16" t="s">
        <v>0</v>
      </c>
      <c r="G5" s="17" t="s">
        <v>3</v>
      </c>
      <c r="H5" s="38" t="s">
        <v>13</v>
      </c>
    </row>
    <row r="6" spans="1:8" ht="15.75" thickBot="1">
      <c r="A6" s="13"/>
      <c r="B6" s="18"/>
      <c r="C6" s="19">
        <v>2016</v>
      </c>
      <c r="D6" s="19">
        <v>2017</v>
      </c>
      <c r="E6" s="19">
        <v>2018</v>
      </c>
      <c r="F6" s="19">
        <v>2019</v>
      </c>
      <c r="G6" s="19">
        <v>2020</v>
      </c>
      <c r="H6" s="33">
        <v>2021</v>
      </c>
    </row>
    <row r="7" spans="1:8" ht="15">
      <c r="A7" s="20"/>
      <c r="B7" s="21" t="s">
        <v>7</v>
      </c>
      <c r="C7" s="8" t="s">
        <v>4</v>
      </c>
      <c r="D7" s="8" t="s">
        <v>4</v>
      </c>
      <c r="E7" s="8" t="s">
        <v>4</v>
      </c>
      <c r="F7" s="3">
        <v>128639</v>
      </c>
      <c r="G7" s="3">
        <v>120500</v>
      </c>
      <c r="H7" s="34">
        <v>121650</v>
      </c>
    </row>
    <row r="8" spans="1:8" ht="15">
      <c r="A8" s="20"/>
      <c r="B8" s="22" t="s">
        <v>10</v>
      </c>
      <c r="C8" s="6">
        <v>12592964</v>
      </c>
      <c r="D8" s="6">
        <v>14697645</v>
      </c>
      <c r="E8" s="6">
        <v>15892041</v>
      </c>
      <c r="F8" s="6">
        <v>19142367</v>
      </c>
      <c r="G8" s="6">
        <v>19728800</v>
      </c>
      <c r="H8" s="35">
        <v>20500000</v>
      </c>
    </row>
    <row r="9" spans="1:8" ht="39.75" thickBot="1">
      <c r="A9" s="20"/>
      <c r="B9" s="23" t="s">
        <v>1</v>
      </c>
      <c r="C9" s="7" t="s">
        <v>4</v>
      </c>
      <c r="D9" s="7" t="s">
        <v>4</v>
      </c>
      <c r="E9" s="7" t="s">
        <v>4</v>
      </c>
      <c r="F9" s="31">
        <f>IF((F8+C8+D8+E8)&lt;&gt;0,+F7/((F8+C8+D8+E8)/4),"")</f>
        <v>0.008256010584000321</v>
      </c>
      <c r="G9" s="31">
        <f>IF((G8+D8+E8+F8)&lt;&gt;0,+G7/((G8+D8+E8+F8)/4),"")</f>
        <v>0.006939160392977034</v>
      </c>
      <c r="H9" s="36">
        <f>IF((H8+E8+F8+G8)&lt;&gt;0,+H7/((H8+E8+F8+G8)/4),"")</f>
        <v>0.006465310381136026</v>
      </c>
    </row>
    <row r="10" spans="1:8" ht="26.25">
      <c r="A10" s="20"/>
      <c r="B10" s="21" t="s">
        <v>8</v>
      </c>
      <c r="C10" s="8" t="s">
        <v>4</v>
      </c>
      <c r="D10" s="8" t="s">
        <v>4</v>
      </c>
      <c r="E10" s="8" t="s">
        <v>4</v>
      </c>
      <c r="F10" s="29">
        <v>9657101</v>
      </c>
      <c r="G10" s="29">
        <v>8550000</v>
      </c>
      <c r="H10" s="37">
        <v>8900000</v>
      </c>
    </row>
    <row r="11" spans="1:8" ht="15">
      <c r="A11" s="20"/>
      <c r="B11" s="22" t="s">
        <v>10</v>
      </c>
      <c r="C11" s="6">
        <f aca="true" t="shared" si="0" ref="C11:H11">C8</f>
        <v>12592964</v>
      </c>
      <c r="D11" s="6">
        <f t="shared" si="0"/>
        <v>14697645</v>
      </c>
      <c r="E11" s="6">
        <f t="shared" si="0"/>
        <v>15892041</v>
      </c>
      <c r="F11" s="6">
        <f t="shared" si="0"/>
        <v>19142367</v>
      </c>
      <c r="G11" s="6">
        <f t="shared" si="0"/>
        <v>19728800</v>
      </c>
      <c r="H11" s="6">
        <f t="shared" si="0"/>
        <v>20500000</v>
      </c>
    </row>
    <row r="12" spans="1:8" ht="39.75" thickBot="1">
      <c r="A12" s="20"/>
      <c r="B12" s="23" t="s">
        <v>2</v>
      </c>
      <c r="C12" s="7" t="s">
        <v>4</v>
      </c>
      <c r="D12" s="7" t="s">
        <v>4</v>
      </c>
      <c r="E12" s="7" t="s">
        <v>4</v>
      </c>
      <c r="F12" s="30">
        <f>IF((F11+C11+D11+E11)&lt;&gt;0,+F10/((F11+C11+D11+E11)/4),"")</f>
        <v>0.6197897065956677</v>
      </c>
      <c r="G12" s="30">
        <f>IF((G11+D11+E11+F11)&lt;&gt;0,+G10/((G11+D11+E11+F11)/4),"")</f>
        <v>0.4923636627382045</v>
      </c>
      <c r="H12" s="32">
        <f>IF((H11+E11+F11+G11)&lt;&gt;0,+H10/((H11+E11+F11+G11)/4),"")</f>
        <v>0.47300667811023944</v>
      </c>
    </row>
    <row r="14" spans="2:8" ht="133.5" customHeight="1">
      <c r="B14" s="41" t="s">
        <v>14</v>
      </c>
      <c r="C14" s="42"/>
      <c r="D14" s="42"/>
      <c r="E14" s="42"/>
      <c r="F14" s="42"/>
      <c r="G14" s="42"/>
      <c r="H14" s="42"/>
    </row>
    <row r="16" ht="15">
      <c r="B16" s="24"/>
    </row>
    <row r="18" spans="2:5" ht="15.75">
      <c r="B18" s="4" t="s">
        <v>16</v>
      </c>
      <c r="C18" s="5" t="s">
        <v>17</v>
      </c>
      <c r="D18" s="5"/>
      <c r="E18" s="5"/>
    </row>
    <row r="19" spans="2:5" ht="15.75">
      <c r="B19" s="27" t="s">
        <v>11</v>
      </c>
      <c r="C19" s="39" t="s">
        <v>12</v>
      </c>
      <c r="D19" s="39"/>
      <c r="E19" s="39"/>
    </row>
    <row r="20" spans="2:5" ht="15.75">
      <c r="B20" s="5" t="s">
        <v>19</v>
      </c>
      <c r="C20" s="26"/>
      <c r="D20" s="26"/>
      <c r="E20" s="26"/>
    </row>
    <row r="21" spans="2:5" ht="15.75">
      <c r="B21" s="5" t="s">
        <v>20</v>
      </c>
      <c r="C21" s="25"/>
      <c r="D21" s="25"/>
      <c r="E21" s="28"/>
    </row>
    <row r="24" spans="3:5" ht="15.75">
      <c r="C24" s="5" t="s">
        <v>18</v>
      </c>
      <c r="D24" s="2"/>
      <c r="E24" s="2"/>
    </row>
    <row r="25" spans="3:5" ht="15.75">
      <c r="C25" s="39" t="s">
        <v>12</v>
      </c>
      <c r="D25" s="39"/>
      <c r="E25" s="39"/>
    </row>
  </sheetData>
  <sheetProtection password="EA4A" sheet="1"/>
  <mergeCells count="4">
    <mergeCell ref="C19:E19"/>
    <mergeCell ref="C25:E25"/>
    <mergeCell ref="B4:H4"/>
    <mergeCell ref="B14:H14"/>
  </mergeCells>
  <conditionalFormatting sqref="F12:H12">
    <cfRule type="cellIs" priority="3" dxfId="2" operator="greaterThan">
      <formula>0.5</formula>
    </cfRule>
  </conditionalFormatting>
  <conditionalFormatting sqref="F9:H9">
    <cfRule type="cellIs" priority="2"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Schet</cp:lastModifiedBy>
  <cp:lastPrinted>2020-09-11T13:31:48Z</cp:lastPrinted>
  <dcterms:created xsi:type="dcterms:W3CDTF">2016-10-03T12:18:21Z</dcterms:created>
  <dcterms:modified xsi:type="dcterms:W3CDTF">2020-09-11T13:38:31Z</dcterms:modified>
  <cp:category/>
  <cp:version/>
  <cp:contentType/>
  <cp:contentStatus/>
</cp:coreProperties>
</file>